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День 12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3" l="1"/>
  <c r="F18" i="13"/>
  <c r="F17" i="13"/>
  <c r="F14" i="13"/>
  <c r="F13" i="13"/>
  <c r="F12" i="13"/>
  <c r="F5" i="13"/>
</calcChain>
</file>

<file path=xl/sharedStrings.xml><?xml version="1.0" encoding="utf-8"?>
<sst xmlns="http://schemas.openxmlformats.org/spreadsheetml/2006/main" count="60" uniqueCount="52">
  <si>
    <t>Завтрак</t>
  </si>
  <si>
    <t>1/200</t>
  </si>
  <si>
    <t>Промышленный выпуск</t>
  </si>
  <si>
    <t>Обед</t>
  </si>
  <si>
    <t>1/100</t>
  </si>
  <si>
    <t>1/150</t>
  </si>
  <si>
    <t>Хлеб ржаной</t>
  </si>
  <si>
    <t>Хлеб пшеничный</t>
  </si>
  <si>
    <t>Чай без сахара</t>
  </si>
  <si>
    <t>ТТК № 2148</t>
  </si>
  <si>
    <t>Салат "Дуэт"</t>
  </si>
  <si>
    <t>М 2017*, № 82</t>
  </si>
  <si>
    <t>Борщ с капустой и картофелем со сметаной</t>
  </si>
  <si>
    <t>1/200/10</t>
  </si>
  <si>
    <t>Компот из изюма</t>
  </si>
  <si>
    <t>М 2004**, № 684</t>
  </si>
  <si>
    <t>М 2017*, № 305</t>
  </si>
  <si>
    <t>Рис припущенный</t>
  </si>
  <si>
    <t>Промышленный выпуск/ ТТК № 2150</t>
  </si>
  <si>
    <t>Пельмени отварные с маслом сливочным/дополнительный гарнир(огурец свежий)</t>
  </si>
  <si>
    <t>1/150/5/30</t>
  </si>
  <si>
    <t>ТТК № 552</t>
  </si>
  <si>
    <t>Салат "Карусель"</t>
  </si>
  <si>
    <t>ТТК № 2132,             М 2016*** № 365</t>
  </si>
  <si>
    <t>Котлета "Гречанка" с соусом белым основным</t>
  </si>
  <si>
    <t>Н 2020****, № 54-6хн-2020</t>
  </si>
  <si>
    <t>1/50</t>
  </si>
  <si>
    <t>1/60</t>
  </si>
  <si>
    <t>Прием пищи</t>
  </si>
  <si>
    <t>Раздел</t>
  </si>
  <si>
    <t>№ рецептуры</t>
  </si>
  <si>
    <t>Выход, г.</t>
  </si>
  <si>
    <t>Калорийность</t>
  </si>
  <si>
    <t>Белки</t>
  </si>
  <si>
    <t>Жиры</t>
  </si>
  <si>
    <t>Углеводы</t>
  </si>
  <si>
    <t>Цена</t>
  </si>
  <si>
    <t>Закуска</t>
  </si>
  <si>
    <t>Гор. Блюдо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</si>
  <si>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</si>
  <si>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</si>
  <si>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</si>
  <si>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</si>
  <si>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</si>
  <si>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</si>
  <si>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</si>
  <si>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Отд./кор</t>
  </si>
  <si>
    <t>День</t>
  </si>
  <si>
    <t>Школа</t>
  </si>
  <si>
    <t>Блюдо</t>
  </si>
  <si>
    <t>Фрукты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</si>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</sst>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5" xfId="0" applyFont="1" applyBorder="1" applyAlignment="1">
      <alignment wrapText="1"/>
    </xf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/>
  </sheetViews>
  <sheetFormatPr defaultRowHeight="15.75" x14ac:dyDescent="0.25"/>
  <cols>
    <col min="1" max="1" width="11.140625" style="7" customWidth="1"/>
    <col min="2" max="2" width="13.5703125" style="7" customWidth="1"/>
    <col min="3" max="3" width="17.5703125" style="9" customWidth="1"/>
    <col min="4" max="4" width="44.140625" style="7" bestFit="1" customWidth="1"/>
    <col min="5" max="5" width="9.28515625" style="7" bestFit="1" customWidth="1"/>
    <col min="6" max="6" width="5" style="5" bestFit="1" customWidth="1"/>
    <col min="7" max="7" width="12.42578125" style="7" bestFit="1" customWidth="1"/>
    <col min="8" max="8" width="6.140625" style="7" bestFit="1" customWidth="1"/>
    <col min="9" max="9" width="6" style="7" bestFit="1" customWidth="1"/>
    <col min="10" max="10" width="9.42578125" style="7" bestFit="1" customWidth="1"/>
    <col min="11" max="16384" width="9.140625" style="7"/>
  </cols>
  <sheetData>
    <row r="1" spans="1:11" x14ac:dyDescent="0.25">
      <c r="C1" s="2"/>
      <c r="D1" s="8"/>
      <c r="E1" s="8"/>
      <c r="G1" s="6"/>
      <c r="H1" s="3"/>
      <c r="I1" s="3"/>
      <c r="J1" s="3"/>
    </row>
    <row r="2" spans="1:11" x14ac:dyDescent="0.25">
      <c r="A2" s="7" t="s">
        <v>48</v>
      </c>
      <c r="B2" s="32"/>
      <c r="C2" s="32"/>
      <c r="D2" s="32"/>
      <c r="E2" s="1" t="s">
        <v>46</v>
      </c>
      <c r="G2" s="1"/>
      <c r="H2" s="1"/>
      <c r="I2" s="1" t="s">
        <v>47</v>
      </c>
      <c r="J2" s="1"/>
    </row>
    <row r="3" spans="1:11" ht="15" x14ac:dyDescent="0.25">
      <c r="A3" s="30" t="s">
        <v>28</v>
      </c>
      <c r="B3" s="30" t="s">
        <v>29</v>
      </c>
      <c r="C3" s="11" t="s">
        <v>30</v>
      </c>
      <c r="D3" s="11" t="s">
        <v>49</v>
      </c>
      <c r="E3" s="11" t="s">
        <v>31</v>
      </c>
      <c r="F3" s="30" t="s">
        <v>36</v>
      </c>
      <c r="G3" s="11" t="s">
        <v>32</v>
      </c>
      <c r="H3" s="12" t="s">
        <v>33</v>
      </c>
      <c r="I3" s="12" t="s">
        <v>34</v>
      </c>
      <c r="J3" s="12" t="s">
        <v>35</v>
      </c>
    </row>
    <row r="4" spans="1:11" ht="25.5" x14ac:dyDescent="0.25">
      <c r="A4" s="33" t="s">
        <v>0</v>
      </c>
      <c r="B4" s="13" t="s">
        <v>38</v>
      </c>
      <c r="C4" s="24" t="s">
        <v>18</v>
      </c>
      <c r="D4" s="14" t="s">
        <v>19</v>
      </c>
      <c r="E4" s="16" t="s">
        <v>20</v>
      </c>
      <c r="F4" s="17">
        <f>(219/1000)*150*1.8</f>
        <v>59.13</v>
      </c>
      <c r="G4" s="15">
        <v>260.99</v>
      </c>
      <c r="H4" s="15">
        <v>16.16</v>
      </c>
      <c r="I4" s="15">
        <v>9.43</v>
      </c>
      <c r="J4" s="15">
        <v>27.87</v>
      </c>
    </row>
    <row r="5" spans="1:11" ht="25.5" x14ac:dyDescent="0.25">
      <c r="A5" s="34"/>
      <c r="B5" s="31" t="s">
        <v>45</v>
      </c>
      <c r="C5" s="19" t="s">
        <v>2</v>
      </c>
      <c r="D5" s="18" t="s">
        <v>6</v>
      </c>
      <c r="E5" s="16" t="s">
        <v>26</v>
      </c>
      <c r="F5" s="17">
        <f>2/20*50</f>
        <v>5</v>
      </c>
      <c r="G5" s="20">
        <v>114.95</v>
      </c>
      <c r="H5" s="20">
        <v>2.8</v>
      </c>
      <c r="I5" s="20">
        <v>0.55000000000000004</v>
      </c>
      <c r="J5" s="20">
        <v>24.7</v>
      </c>
    </row>
    <row r="6" spans="1:11" ht="15" x14ac:dyDescent="0.25">
      <c r="A6" s="34"/>
      <c r="B6" s="13" t="s">
        <v>51</v>
      </c>
      <c r="C6" s="19" t="s">
        <v>15</v>
      </c>
      <c r="D6" s="18" t="s">
        <v>8</v>
      </c>
      <c r="E6" s="16" t="s">
        <v>1</v>
      </c>
      <c r="F6" s="17">
        <v>1</v>
      </c>
      <c r="G6" s="15">
        <v>2.82</v>
      </c>
      <c r="H6" s="20">
        <v>0.4</v>
      </c>
      <c r="I6" s="20">
        <v>0.1</v>
      </c>
      <c r="J6" s="20">
        <v>0.08</v>
      </c>
    </row>
    <row r="7" spans="1:11" ht="15" x14ac:dyDescent="0.25">
      <c r="A7" s="34"/>
      <c r="B7" s="13" t="s">
        <v>50</v>
      </c>
      <c r="C7" s="19" t="s">
        <v>9</v>
      </c>
      <c r="D7" s="18" t="s">
        <v>10</v>
      </c>
      <c r="E7" s="21" t="s">
        <v>4</v>
      </c>
      <c r="F7" s="17">
        <v>23</v>
      </c>
      <c r="G7" s="20">
        <v>40.700000000000003</v>
      </c>
      <c r="H7" s="22">
        <v>0.6</v>
      </c>
      <c r="I7" s="22">
        <v>0.3</v>
      </c>
      <c r="J7" s="22">
        <v>8.9</v>
      </c>
      <c r="K7" s="4"/>
    </row>
    <row r="8" spans="1:11" ht="15" x14ac:dyDescent="0.25">
      <c r="A8" s="35"/>
      <c r="B8" s="13"/>
      <c r="C8" s="19"/>
      <c r="D8" s="18"/>
      <c r="E8" s="21"/>
      <c r="F8" s="17"/>
      <c r="G8" s="15"/>
      <c r="H8" s="20"/>
      <c r="I8" s="20"/>
      <c r="J8" s="20"/>
    </row>
    <row r="9" spans="1:11" ht="15" x14ac:dyDescent="0.25">
      <c r="A9" s="33" t="s">
        <v>39</v>
      </c>
      <c r="B9" s="13"/>
      <c r="C9" s="24"/>
      <c r="D9" s="26"/>
      <c r="E9" s="27"/>
      <c r="F9" s="25"/>
      <c r="G9" s="28"/>
      <c r="H9" s="29"/>
      <c r="I9" s="29"/>
      <c r="J9" s="29"/>
    </row>
    <row r="10" spans="1:11" ht="15" x14ac:dyDescent="0.25">
      <c r="A10" s="34"/>
      <c r="B10" s="13"/>
      <c r="C10" s="24"/>
      <c r="D10" s="26"/>
      <c r="E10" s="27"/>
      <c r="F10" s="10"/>
      <c r="G10" s="28"/>
      <c r="H10" s="29"/>
      <c r="I10" s="29"/>
      <c r="J10" s="29"/>
    </row>
    <row r="11" spans="1:11" ht="15" x14ac:dyDescent="0.25">
      <c r="A11" s="35"/>
      <c r="B11" s="13"/>
      <c r="C11" s="24"/>
      <c r="D11" s="26"/>
      <c r="E11" s="27"/>
      <c r="F11" s="10"/>
      <c r="G11" s="28"/>
      <c r="H11" s="29"/>
      <c r="I11" s="29"/>
      <c r="J11" s="29"/>
    </row>
    <row r="12" spans="1:11" ht="15" x14ac:dyDescent="0.25">
      <c r="A12" s="33" t="s">
        <v>3</v>
      </c>
      <c r="B12" s="13" t="s">
        <v>37</v>
      </c>
      <c r="C12" s="19" t="s">
        <v>21</v>
      </c>
      <c r="D12" s="18" t="s">
        <v>22</v>
      </c>
      <c r="E12" s="23" t="s">
        <v>27</v>
      </c>
      <c r="F12" s="17">
        <f>26/100*60</f>
        <v>15.600000000000001</v>
      </c>
      <c r="G12" s="20">
        <v>56.84</v>
      </c>
      <c r="H12" s="20">
        <v>1.5</v>
      </c>
      <c r="I12" s="20">
        <v>3</v>
      </c>
      <c r="J12" s="20">
        <v>5.96</v>
      </c>
    </row>
    <row r="13" spans="1:11" ht="15" x14ac:dyDescent="0.25">
      <c r="A13" s="34"/>
      <c r="B13" s="13" t="s">
        <v>40</v>
      </c>
      <c r="C13" s="24" t="s">
        <v>11</v>
      </c>
      <c r="D13" s="14" t="s">
        <v>12</v>
      </c>
      <c r="E13" s="16" t="s">
        <v>13</v>
      </c>
      <c r="F13" s="17">
        <f>22/250*200</f>
        <v>17.599999999999998</v>
      </c>
      <c r="G13" s="22">
        <v>87.3</v>
      </c>
      <c r="H13" s="15">
        <v>1.65</v>
      </c>
      <c r="I13" s="15">
        <v>4.9000000000000004</v>
      </c>
      <c r="J13" s="15">
        <v>9.15</v>
      </c>
    </row>
    <row r="14" spans="1:11" ht="25.5" x14ac:dyDescent="0.25">
      <c r="A14" s="34"/>
      <c r="B14" s="13" t="s">
        <v>41</v>
      </c>
      <c r="C14" s="19" t="s">
        <v>23</v>
      </c>
      <c r="D14" s="18" t="s">
        <v>24</v>
      </c>
      <c r="E14" s="21" t="s">
        <v>4</v>
      </c>
      <c r="F14" s="17">
        <f>31+2</f>
        <v>33</v>
      </c>
      <c r="G14" s="20">
        <v>161.56</v>
      </c>
      <c r="H14" s="20">
        <v>11.94</v>
      </c>
      <c r="I14" s="20">
        <v>7.72</v>
      </c>
      <c r="J14" s="20">
        <v>11.08</v>
      </c>
    </row>
    <row r="15" spans="1:11" ht="15" x14ac:dyDescent="0.25">
      <c r="A15" s="34"/>
      <c r="B15" s="13" t="s">
        <v>42</v>
      </c>
      <c r="C15" s="19" t="s">
        <v>16</v>
      </c>
      <c r="D15" s="18" t="s">
        <v>17</v>
      </c>
      <c r="E15" s="21" t="s">
        <v>5</v>
      </c>
      <c r="F15" s="17">
        <v>10</v>
      </c>
      <c r="G15" s="20">
        <v>199.9</v>
      </c>
      <c r="H15" s="15">
        <v>3.6</v>
      </c>
      <c r="I15" s="15">
        <v>4.3</v>
      </c>
      <c r="J15" s="15">
        <v>36.700000000000003</v>
      </c>
    </row>
    <row r="16" spans="1:11" ht="25.5" x14ac:dyDescent="0.25">
      <c r="A16" s="34"/>
      <c r="B16" s="31" t="s">
        <v>43</v>
      </c>
      <c r="C16" s="19" t="s">
        <v>25</v>
      </c>
      <c r="D16" s="18" t="s">
        <v>14</v>
      </c>
      <c r="E16" s="21" t="s">
        <v>1</v>
      </c>
      <c r="F16" s="17">
        <v>6</v>
      </c>
      <c r="G16" s="20">
        <v>110</v>
      </c>
      <c r="H16" s="20">
        <v>0.5</v>
      </c>
      <c r="I16" s="20">
        <v>0</v>
      </c>
      <c r="J16" s="20">
        <v>27</v>
      </c>
    </row>
    <row r="17" spans="1:10" ht="25.5" x14ac:dyDescent="0.25">
      <c r="A17" s="34"/>
      <c r="B17" s="31" t="s">
        <v>45</v>
      </c>
      <c r="C17" s="19" t="s">
        <v>2</v>
      </c>
      <c r="D17" s="18" t="s">
        <v>6</v>
      </c>
      <c r="E17" s="21" t="s">
        <v>26</v>
      </c>
      <c r="F17" s="17">
        <f>2/20*50</f>
        <v>5</v>
      </c>
      <c r="G17" s="20">
        <v>114.95</v>
      </c>
      <c r="H17" s="20">
        <v>2.8</v>
      </c>
      <c r="I17" s="20">
        <v>0.55000000000000004</v>
      </c>
      <c r="J17" s="20">
        <v>24.7</v>
      </c>
    </row>
    <row r="18" spans="1:10" ht="25.5" x14ac:dyDescent="0.25">
      <c r="A18" s="35"/>
      <c r="B18" s="13" t="s">
        <v>44</v>
      </c>
      <c r="C18" s="19" t="s">
        <v>2</v>
      </c>
      <c r="D18" s="18" t="s">
        <v>7</v>
      </c>
      <c r="E18" s="21" t="s">
        <v>26</v>
      </c>
      <c r="F18" s="17">
        <f>2/20*50</f>
        <v>5</v>
      </c>
      <c r="G18" s="22">
        <v>117.2</v>
      </c>
      <c r="H18" s="22">
        <v>3.8</v>
      </c>
      <c r="I18" s="22">
        <v>0.4</v>
      </c>
      <c r="J18" s="22">
        <v>24.6</v>
      </c>
    </row>
  </sheetData>
  <mergeCells count="4">
    <mergeCell ref="B2:D2"/>
    <mergeCell ref="A4:A8"/>
    <mergeCell ref="A9:A11"/>
    <mergeCell ref="A12:A18"/>
  </mergeCells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Екатерина Петровна</dc:creator>
  <cp:lastModifiedBy>Lavrenteva</cp:lastModifiedBy>
  <cp:lastPrinted>2022-05-19T00:39:21Z</cp:lastPrinted>
  <dcterms:created xsi:type="dcterms:W3CDTF">2022-05-18T08:15:17Z</dcterms:created>
  <dcterms:modified xsi:type="dcterms:W3CDTF">2022-05-27T02:02:14Z</dcterms:modified>
</cp:coreProperties>
</file>